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 skola" sheetId="1" r:id="rId1"/>
    <sheet name=" PII" sheetId="2" r:id="rId2"/>
  </sheets>
  <definedNames/>
  <calcPr fullCalcOnLoad="1"/>
</workbook>
</file>

<file path=xl/sharedStrings.xml><?xml version="1.0" encoding="utf-8"?>
<sst xmlns="http://schemas.openxmlformats.org/spreadsheetml/2006/main" count="118" uniqueCount="82">
  <si>
    <t>Madonas Valsts ģimnāzija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</si>
  <si>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</si>
  <si>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</si>
  <si>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</si>
  <si>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</si>
  <si>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</si>
  <si>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</si>
  <si>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</si>
  <si>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</si>
  <si>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Mētrienas pamatskola</t>
  </si>
  <si>
    <t>Praulienas pamatskola</t>
  </si>
  <si>
    <t xml:space="preserve">Vestienas pamatskola </t>
  </si>
  <si>
    <t>Kopā</t>
  </si>
  <si>
    <t>Nr.</t>
  </si>
  <si>
    <t>Izglītības iestāde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</si>
  <si>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</si>
  <si>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</si>
  <si>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</si>
  <si>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</si>
  <si>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</si>
  <si>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</si>
  <si>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</si>
  <si>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</si>
  <si>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</si>
  <si>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</si>
  <si>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</si>
  <si>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</si>
  <si>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</si>
  <si>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</si>
  <si>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</si>
  <si>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</si>
  <si>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</si>
  <si>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Uz vienu skolēnu Ls</t>
  </si>
  <si>
    <t>Madonas pilsēta</t>
  </si>
  <si>
    <t>Ļaudonas pagasta pārvalde</t>
  </si>
  <si>
    <t>Aronas pagasta pārvalde</t>
  </si>
  <si>
    <t>Barkavas pagasta pārvalde</t>
  </si>
  <si>
    <t>Bērzaunes pagasta pārvalde</t>
  </si>
  <si>
    <t>Dzelzavas pagasta pārvalde</t>
  </si>
  <si>
    <t>Kalsnavas pagasta pārvalde</t>
  </si>
  <si>
    <t>Lazdonas pagasta pārvalde</t>
  </si>
  <si>
    <t>Liezēres pagasta pārvalde</t>
  </si>
  <si>
    <t>Mārcienas pagasta pārvalde</t>
  </si>
  <si>
    <t>Mētrienas pagasta pārvalde</t>
  </si>
  <si>
    <t>Ošupes pagasta pārvalde</t>
  </si>
  <si>
    <t>Praulienas pagasta pārvalde</t>
  </si>
  <si>
    <t>Vestienas pagasta pārvalde</t>
  </si>
  <si>
    <t>Madonas vakara un neklātienes vidussk.</t>
  </si>
  <si>
    <t>Andreja Eglīša Ļaudonas vidusskola</t>
  </si>
  <si>
    <t>19.04.2013.</t>
  </si>
  <si>
    <t>N.p.k.</t>
  </si>
  <si>
    <t>Pilsēta, pagastu pārvalde, izglītības iestāde</t>
  </si>
  <si>
    <t>Madonas pilsētas pirmskolas izglītības iestāde "Kastanītis"</t>
  </si>
  <si>
    <t>Pirmskolas izglītības iestāde "Priedīte"</t>
  </si>
  <si>
    <t>Pirmskolas izglītības iestāde "Saulīte"</t>
  </si>
  <si>
    <t>Pirmskolas izglītības iestāde "Sprīdītis"</t>
  </si>
  <si>
    <t>Barkavas  pagasta pārvalde</t>
  </si>
  <si>
    <t>Pirmskolas izglītības iestāde "Vārpiņa"</t>
  </si>
  <si>
    <t xml:space="preserve">Dzelzavas pagasta pārvalde </t>
  </si>
  <si>
    <t>Pirmskolas izglītības iestāde "Rūķis"</t>
  </si>
  <si>
    <t>Pirmskolas izglītības iestāde "Lācītis Pūks"</t>
  </si>
  <si>
    <t>Pirmskolas izglītības iestāde "Brīnumdārzs"</t>
  </si>
  <si>
    <t>Pirmskolas izglītības iestāde "Pasaciņa"</t>
  </si>
  <si>
    <t>Pavisam</t>
  </si>
  <si>
    <t>Mācību līdzekļu iegādei EUR</t>
  </si>
  <si>
    <t>Kopā EUR</t>
  </si>
  <si>
    <t>Mārcienas sākumskola</t>
  </si>
  <si>
    <t>Madonas pilsētas vidusskola</t>
  </si>
  <si>
    <t>Skolēnu  skaits 01.01.2018.</t>
  </si>
  <si>
    <t>Mācību literatūras iegādei EUR</t>
  </si>
  <si>
    <t>Vienam bērnam</t>
  </si>
  <si>
    <t>Vienam skolēnam</t>
  </si>
  <si>
    <t>15.03.2018.</t>
  </si>
  <si>
    <t>Bērnu lidz 5.g.vecumam skaits uz 1.01.2018.</t>
  </si>
  <si>
    <t>Pašvaldības finansējuma sadale mācību  līdzekļu iegādei pirmskolām 2018.gada I pusgadam</t>
  </si>
  <si>
    <t>.</t>
  </si>
  <si>
    <t>skolām 2018.gada I pusgadam</t>
  </si>
  <si>
    <t xml:space="preserve">Pašvaldības finansējuma sadale  mācību grāmatu un mācību  līdzekļu iegādei  </t>
  </si>
  <si>
    <t>Madonas novada pašvaldības domes</t>
  </si>
  <si>
    <t>20.03.2018. lēmumam Nr.100</t>
  </si>
  <si>
    <t>(protokols Nr.4, 13.p.)</t>
  </si>
  <si>
    <t>Pielikums Nr.1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</si>
</sst>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.0000"/>
    <numFmt numFmtId="179" formatCode="0.00000"/>
    <numFmt numFmtId="180" formatCode="0.000"/>
    <numFmt numFmtId="181" formatCode="0.0"/>
    <numFmt numFmtId="182" formatCode="0.0000000"/>
    <numFmt numFmtId="183" formatCode="0.00000000"/>
    <numFmt numFmtId="184" formatCode="0.000000000"/>
    <numFmt numFmtId="185" formatCode="0.000000"/>
  </numFmts>
  <fonts count="34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2" fillId="4" borderId="0" applyNumberFormat="0" applyBorder="0" applyAlignment="0" applyProtection="0"/>
    <xf numFmtId="0" fontId="31" fillId="5" borderId="0" applyNumberFormat="0" applyBorder="0" applyAlignment="0" applyProtection="0"/>
    <xf numFmtId="0" fontId="2" fillId="6" borderId="0" applyNumberFormat="0" applyBorder="0" applyAlignment="0" applyProtection="0"/>
    <xf numFmtId="0" fontId="31" fillId="7" borderId="0" applyNumberFormat="0" applyBorder="0" applyAlignment="0" applyProtection="0"/>
    <xf numFmtId="0" fontId="2" fillId="8" borderId="0" applyNumberFormat="0" applyBorder="0" applyAlignment="0" applyProtection="0"/>
    <xf numFmtId="0" fontId="31" fillId="9" borderId="0" applyNumberFormat="0" applyBorder="0" applyAlignment="0" applyProtection="0"/>
    <xf numFmtId="0" fontId="2" fillId="10" borderId="0" applyNumberFormat="0" applyBorder="0" applyAlignment="0" applyProtection="0"/>
    <xf numFmtId="0" fontId="31" fillId="11" borderId="0" applyNumberFormat="0" applyBorder="0" applyAlignment="0" applyProtection="0"/>
    <xf numFmtId="0" fontId="2" fillId="12" borderId="0" applyNumberFormat="0" applyBorder="0" applyAlignment="0" applyProtection="0"/>
    <xf numFmtId="0" fontId="31" fillId="13" borderId="0" applyNumberFormat="0" applyBorder="0" applyAlignment="0" applyProtection="0"/>
    <xf numFmtId="0" fontId="2" fillId="14" borderId="0" applyNumberFormat="0" applyBorder="0" applyAlignment="0" applyProtection="0"/>
    <xf numFmtId="0" fontId="31" fillId="15" borderId="0" applyNumberFormat="0" applyBorder="0" applyAlignment="0" applyProtection="0"/>
    <xf numFmtId="0" fontId="2" fillId="16" borderId="0" applyNumberFormat="0" applyBorder="0" applyAlignment="0" applyProtection="0"/>
    <xf numFmtId="0" fontId="31" fillId="17" borderId="0" applyNumberFormat="0" applyBorder="0" applyAlignment="0" applyProtection="0"/>
    <xf numFmtId="0" fontId="2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20" borderId="0" applyNumberFormat="0" applyBorder="0" applyAlignment="0" applyProtection="0"/>
    <xf numFmtId="0" fontId="31" fillId="21" borderId="0" applyNumberFormat="0" applyBorder="0" applyAlignment="0" applyProtection="0"/>
    <xf numFmtId="0" fontId="2" fillId="10" borderId="0" applyNumberFormat="0" applyBorder="0" applyAlignment="0" applyProtection="0"/>
    <xf numFmtId="0" fontId="31" fillId="22" borderId="0" applyNumberFormat="0" applyBorder="0" applyAlignment="0" applyProtection="0"/>
    <xf numFmtId="0" fontId="2" fillId="16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32" fillId="27" borderId="0" applyNumberFormat="0" applyBorder="0" applyAlignment="0" applyProtection="0"/>
    <xf numFmtId="0" fontId="1" fillId="18" borderId="0" applyNumberFormat="0" applyBorder="0" applyAlignment="0" applyProtection="0"/>
    <xf numFmtId="0" fontId="32" fillId="28" borderId="0" applyNumberFormat="0" applyBorder="0" applyAlignment="0" applyProtection="0"/>
    <xf numFmtId="0" fontId="1" fillId="20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32" fillId="31" borderId="0" applyNumberFormat="0" applyBorder="0" applyAlignment="0" applyProtection="0"/>
    <xf numFmtId="0" fontId="1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3" fillId="35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32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9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8" borderId="0" applyNumberFormat="0" applyBorder="0" applyAlignment="0" applyProtection="0"/>
    <xf numFmtId="0" fontId="11" fillId="40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41" borderId="4" applyNumberFormat="0" applyAlignment="0" applyProtection="0"/>
    <xf numFmtId="0" fontId="0" fillId="42" borderId="5" applyNumberFormat="0" applyFont="0" applyAlignment="0" applyProtection="0"/>
    <xf numFmtId="9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15" fillId="0" borderId="7" applyNumberFormat="0" applyFill="0" applyAlignment="0" applyProtection="0"/>
    <xf numFmtId="0" fontId="16" fillId="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178" fontId="20" fillId="0" borderId="0" xfId="0" applyNumberFormat="1" applyFont="1" applyAlignment="1">
      <alignment/>
    </xf>
    <xf numFmtId="180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 vertical="top" wrapText="1"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9" fillId="43" borderId="11" xfId="0" applyFont="1" applyFill="1" applyBorder="1" applyAlignment="1">
      <alignment horizontal="center" vertical="center"/>
    </xf>
    <xf numFmtId="0" fontId="24" fillId="43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5" fillId="43" borderId="0" xfId="0" applyFont="1" applyFill="1" applyAlignment="1">
      <alignment/>
    </xf>
    <xf numFmtId="0" fontId="26" fillId="0" borderId="12" xfId="0" applyFont="1" applyBorder="1" applyAlignment="1">
      <alignment horizontal="center"/>
    </xf>
    <xf numFmtId="0" fontId="26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/>
    </xf>
    <xf numFmtId="0" fontId="0" fillId="44" borderId="0" xfId="0" applyFill="1" applyAlignment="1">
      <alignment/>
    </xf>
    <xf numFmtId="0" fontId="24" fillId="0" borderId="11" xfId="0" applyFont="1" applyBorder="1" applyAlignment="1">
      <alignment/>
    </xf>
    <xf numFmtId="0" fontId="23" fillId="0" borderId="14" xfId="0" applyFont="1" applyBorder="1" applyAlignment="1">
      <alignment/>
    </xf>
    <xf numFmtId="1" fontId="23" fillId="0" borderId="11" xfId="0" applyNumberFormat="1" applyFont="1" applyBorder="1" applyAlignment="1">
      <alignment/>
    </xf>
    <xf numFmtId="0" fontId="24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44" borderId="11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/>
    </xf>
    <xf numFmtId="0" fontId="27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/>
    </xf>
    <xf numFmtId="0" fontId="23" fillId="0" borderId="11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14" fontId="0" fillId="0" borderId="0" xfId="0" applyNumberFormat="1" applyFont="1" applyAlignment="1">
      <alignment horizontal="left"/>
    </xf>
    <xf numFmtId="0" fontId="24" fillId="0" borderId="0" xfId="0" applyFont="1" applyBorder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14" fontId="0" fillId="0" borderId="0" xfId="0" applyNumberFormat="1" applyFont="1" applyAlignment="1">
      <alignment/>
    </xf>
    <xf numFmtId="1" fontId="24" fillId="13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4" fillId="43" borderId="0" xfId="0" applyFont="1" applyFill="1" applyAlignment="1">
      <alignment/>
    </xf>
    <xf numFmtId="0" fontId="21" fillId="43" borderId="0" xfId="0" applyFont="1" applyFill="1" applyAlignment="1">
      <alignment/>
    </xf>
    <xf numFmtId="0" fontId="27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" fontId="26" fillId="0" borderId="11" xfId="0" applyNumberFormat="1" applyFont="1" applyFill="1" applyBorder="1" applyAlignment="1">
      <alignment/>
    </xf>
    <xf numFmtId="1" fontId="24" fillId="0" borderId="11" xfId="0" applyNumberFormat="1" applyFont="1" applyFill="1" applyBorder="1" applyAlignment="1">
      <alignment/>
    </xf>
    <xf numFmtId="0" fontId="28" fillId="0" borderId="11" xfId="0" applyFont="1" applyBorder="1" applyAlignment="1">
      <alignment horizontal="center" vertical="top" wrapText="1"/>
    </xf>
    <xf numFmtId="0" fontId="28" fillId="0" borderId="11" xfId="0" applyFont="1" applyBorder="1" applyAlignment="1">
      <alignment/>
    </xf>
    <xf numFmtId="0" fontId="28" fillId="0" borderId="11" xfId="0" applyFont="1" applyFill="1" applyBorder="1" applyAlignment="1">
      <alignment horizontal="center" vertical="top"/>
    </xf>
    <xf numFmtId="0" fontId="29" fillId="43" borderId="11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25" fillId="43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44" borderId="0" xfId="0" applyFont="1" applyFill="1" applyAlignment="1">
      <alignment horizontal="right"/>
    </xf>
  </cellXfs>
  <cellStyles count="69">
    <cellStyle name="Normal" xfId="0"/>
    <cellStyle name="1. izcēlums" xfId="15"/>
    <cellStyle name="20% no 1. izcēluma" xfId="16"/>
    <cellStyle name="20% no 1. izcēluma" xfId="17"/>
    <cellStyle name="20% no 2. izcēluma" xfId="18"/>
    <cellStyle name="20% no 2. izcēluma" xfId="19"/>
    <cellStyle name="20% no 3. izcēluma" xfId="20"/>
    <cellStyle name="20% no 3. izcēluma" xfId="21"/>
    <cellStyle name="20% no 4. izcēluma" xfId="22"/>
    <cellStyle name="20% no 4. izcēluma" xfId="23"/>
    <cellStyle name="20% no 5. izcēluma" xfId="24"/>
    <cellStyle name="20% no 5. izcēluma" xfId="25"/>
    <cellStyle name="20% no 6. izcēluma" xfId="26"/>
    <cellStyle name="20% no 6. izcēluma" xfId="27"/>
    <cellStyle name="40% no 1. izcēluma" xfId="28"/>
    <cellStyle name="40% no 1. izcēluma" xfId="29"/>
    <cellStyle name="40% no 2. izcēluma" xfId="30"/>
    <cellStyle name="40% no 2. izcēluma" xfId="31"/>
    <cellStyle name="40% no 3. izcēluma" xfId="32"/>
    <cellStyle name="40% no 3. izcēluma" xfId="33"/>
    <cellStyle name="40% no 4. izcēluma" xfId="34"/>
    <cellStyle name="40% no 4. izcēluma" xfId="35"/>
    <cellStyle name="40% no 5. izcēluma" xfId="36"/>
    <cellStyle name="40% no 5. izcēluma" xfId="37"/>
    <cellStyle name="40% no 6. izcēluma" xfId="38"/>
    <cellStyle name="40% no 6. izcēluma" xfId="39"/>
    <cellStyle name="60% no 1. izcēluma" xfId="40"/>
    <cellStyle name="60% no 1. izcēluma" xfId="41"/>
    <cellStyle name="60% no 2. izcēluma" xfId="42"/>
    <cellStyle name="60% no 2. izcēluma" xfId="43"/>
    <cellStyle name="60% no 3. izcēluma" xfId="44"/>
    <cellStyle name="60% no 3. izcēluma" xfId="45"/>
    <cellStyle name="60% no 4. izcēluma" xfId="46"/>
    <cellStyle name="60% no 4. izcēluma" xfId="47"/>
    <cellStyle name="60% no 5. izcēluma" xfId="48"/>
    <cellStyle name="60% no 5. izcēluma" xfId="49"/>
    <cellStyle name="60% no 6. izcēluma" xfId="50"/>
    <cellStyle name="60% no 6. izcēluma" xfId="51"/>
    <cellStyle name="Aprēķināšana" xfId="52"/>
    <cellStyle name="Brīdinājuma teksts" xfId="53"/>
    <cellStyle name="Hyperlink" xfId="54"/>
    <cellStyle name="Ievade" xfId="55"/>
    <cellStyle name="Izcēlums (1. veids)" xfId="56"/>
    <cellStyle name="Izcēlums (2. veids)" xfId="57"/>
    <cellStyle name="Izcēlums (3. veids)" xfId="58"/>
    <cellStyle name="Izcēlums (4. veids)" xfId="59"/>
    <cellStyle name="Izcēlums (5. veids)" xfId="60"/>
    <cellStyle name="Izcēlums (6. veids)" xfId="61"/>
    <cellStyle name="Followed Hyperlink" xfId="62"/>
    <cellStyle name="Izvade" xfId="63"/>
    <cellStyle name="Comma" xfId="64"/>
    <cellStyle name="Comma [0]" xfId="65"/>
    <cellStyle name="Kopsumma" xfId="66"/>
    <cellStyle name="Labs" xfId="67"/>
    <cellStyle name="Neitrāls" xfId="68"/>
    <cellStyle name="Nosaukums" xfId="69"/>
    <cellStyle name="Paskaidrojošs teksts" xfId="70"/>
    <cellStyle name="Pārbaudes šūna" xfId="71"/>
    <cellStyle name="Piezīme" xfId="72"/>
    <cellStyle name="Percent" xfId="73"/>
    <cellStyle name="Saistīta šūna" xfId="74"/>
    <cellStyle name="Saistītā šūna" xfId="75"/>
    <cellStyle name="Slikts" xfId="76"/>
    <cellStyle name="Currency" xfId="77"/>
    <cellStyle name="Currency [0]" xfId="78"/>
    <cellStyle name="Virsraksts 1" xfId="79"/>
    <cellStyle name="Virsraksts 2" xfId="80"/>
    <cellStyle name="Virsraksts 3" xfId="81"/>
    <cellStyle name="Virsraksts 4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3" max="3" width="42.00390625" style="0" customWidth="1"/>
    <col min="4" max="4" width="13.7109375" style="0" customWidth="1"/>
    <col min="5" max="5" width="13.00390625" style="0" customWidth="1"/>
    <col min="6" max="6" width="12.57421875" style="0" customWidth="1"/>
    <col min="7" max="7" width="11.28125" style="0" customWidth="1"/>
    <col min="8" max="8" width="9.140625" style="0" customWidth="1"/>
    <col min="9" max="9" width="10.57421875" style="0" bestFit="1" customWidth="1"/>
    <col min="10" max="10" width="12.421875" style="0" customWidth="1"/>
  </cols>
  <sheetData>
    <row r="1" spans="5:7" ht="12.75">
      <c r="E1" s="61" t="s">
        <v>81</v>
      </c>
      <c r="F1" s="61"/>
      <c r="G1" s="61"/>
    </row>
    <row r="2" spans="5:7" ht="12.75">
      <c r="E2" s="61" t="s">
        <v>78</v>
      </c>
      <c r="F2" s="61"/>
      <c r="G2" s="61"/>
    </row>
    <row r="3" spans="5:7" ht="12.75">
      <c r="E3" s="61" t="s">
        <v>79</v>
      </c>
      <c r="F3" s="61"/>
      <c r="G3" s="61"/>
    </row>
    <row r="4" spans="5:7" s="22" customFormat="1" ht="12.75">
      <c r="E4" s="62" t="s">
        <v>80</v>
      </c>
      <c r="F4" s="62"/>
      <c r="G4" s="62"/>
    </row>
    <row r="5" s="22" customFormat="1" ht="12.75"/>
    <row r="6" spans="2:7" ht="15.75">
      <c r="B6" s="60" t="s">
        <v>77</v>
      </c>
      <c r="C6" s="60"/>
      <c r="D6" s="60"/>
      <c r="E6" s="60"/>
      <c r="F6" s="60"/>
      <c r="G6" s="60"/>
    </row>
    <row r="7" spans="2:7" ht="15.75">
      <c r="B7" s="59" t="s">
        <v>76</v>
      </c>
      <c r="C7" s="59"/>
      <c r="D7" s="59"/>
      <c r="E7" s="59"/>
      <c r="F7" s="59"/>
      <c r="G7" s="59"/>
    </row>
    <row r="8" spans="2:3" ht="15">
      <c r="B8" s="27" t="s">
        <v>75</v>
      </c>
      <c r="C8" s="6"/>
    </row>
    <row r="9" spans="2:7" ht="40.5" customHeight="1">
      <c r="B9" s="30" t="s">
        <v>13</v>
      </c>
      <c r="C9" s="30" t="s">
        <v>14</v>
      </c>
      <c r="D9" s="29" t="s">
        <v>68</v>
      </c>
      <c r="E9" s="28" t="s">
        <v>69</v>
      </c>
      <c r="F9" s="29" t="s">
        <v>64</v>
      </c>
      <c r="G9" s="57" t="s">
        <v>65</v>
      </c>
    </row>
    <row r="10" spans="2:7" ht="14.25" customHeight="1">
      <c r="B10" s="18"/>
      <c r="C10" s="18"/>
      <c r="D10" s="18"/>
      <c r="E10" s="18"/>
      <c r="F10" s="18"/>
      <c r="G10" s="53"/>
    </row>
    <row r="11" spans="2:7" ht="15">
      <c r="B11" s="38"/>
      <c r="C11" s="23" t="s">
        <v>33</v>
      </c>
      <c r="D11" s="11"/>
      <c r="E11" s="11"/>
      <c r="F11" s="11"/>
      <c r="G11" s="54"/>
    </row>
    <row r="12" spans="2:10" ht="15">
      <c r="B12" s="39" t="s">
        <v>15</v>
      </c>
      <c r="C12" s="24" t="s">
        <v>0</v>
      </c>
      <c r="D12" s="11">
        <v>266</v>
      </c>
      <c r="E12" s="25">
        <v>931</v>
      </c>
      <c r="F12" s="25">
        <v>931</v>
      </c>
      <c r="G12" s="54">
        <f>E12+F12</f>
        <v>1862</v>
      </c>
      <c r="I12" s="51"/>
      <c r="J12" s="51"/>
    </row>
    <row r="13" spans="2:10" ht="15">
      <c r="B13" s="39" t="s">
        <v>16</v>
      </c>
      <c r="C13" s="24" t="s">
        <v>67</v>
      </c>
      <c r="D13" s="11">
        <v>997</v>
      </c>
      <c r="E13" s="25">
        <v>3490</v>
      </c>
      <c r="F13" s="25">
        <v>3490</v>
      </c>
      <c r="G13" s="54">
        <f aca="true" t="shared" si="0" ref="G13:G40">E13+F13</f>
        <v>6980</v>
      </c>
      <c r="I13" s="51"/>
      <c r="J13" s="51"/>
    </row>
    <row r="14" spans="2:10" ht="15">
      <c r="B14" s="39" t="s">
        <v>17</v>
      </c>
      <c r="C14" s="24" t="s">
        <v>47</v>
      </c>
      <c r="D14" s="11">
        <v>88</v>
      </c>
      <c r="E14" s="25">
        <v>308</v>
      </c>
      <c r="F14" s="25">
        <v>308</v>
      </c>
      <c r="G14" s="54">
        <f t="shared" si="0"/>
        <v>616</v>
      </c>
      <c r="I14" s="51"/>
      <c r="J14" s="51"/>
    </row>
    <row r="15" spans="2:10" ht="15">
      <c r="B15" s="39"/>
      <c r="C15" s="26" t="s">
        <v>34</v>
      </c>
      <c r="D15" s="11"/>
      <c r="E15" s="25"/>
      <c r="F15" s="25"/>
      <c r="G15" s="54"/>
      <c r="I15" s="51"/>
      <c r="J15" s="51"/>
    </row>
    <row r="16" spans="2:10" ht="15">
      <c r="B16" s="39" t="s">
        <v>18</v>
      </c>
      <c r="C16" s="24" t="s">
        <v>48</v>
      </c>
      <c r="D16" s="11">
        <v>157</v>
      </c>
      <c r="E16" s="25">
        <v>550</v>
      </c>
      <c r="F16" s="25">
        <v>550</v>
      </c>
      <c r="G16" s="54">
        <f t="shared" si="0"/>
        <v>1100</v>
      </c>
      <c r="I16" s="51"/>
      <c r="J16" s="51"/>
    </row>
    <row r="17" spans="2:10" ht="15">
      <c r="B17" s="39"/>
      <c r="C17" s="26" t="s">
        <v>35</v>
      </c>
      <c r="D17" s="11"/>
      <c r="E17" s="25"/>
      <c r="F17" s="25"/>
      <c r="G17" s="54"/>
      <c r="I17" s="51"/>
      <c r="J17" s="51"/>
    </row>
    <row r="18" spans="2:10" ht="15">
      <c r="B18" s="39" t="s">
        <v>19</v>
      </c>
      <c r="C18" s="24" t="s">
        <v>6</v>
      </c>
      <c r="D18" s="11">
        <v>69</v>
      </c>
      <c r="E18" s="25">
        <v>242</v>
      </c>
      <c r="F18" s="25">
        <v>242</v>
      </c>
      <c r="G18" s="54">
        <f t="shared" si="0"/>
        <v>484</v>
      </c>
      <c r="I18" s="51"/>
      <c r="J18" s="51"/>
    </row>
    <row r="19" spans="2:10" ht="15">
      <c r="B19" s="39"/>
      <c r="C19" s="26" t="s">
        <v>36</v>
      </c>
      <c r="D19" s="11"/>
      <c r="E19" s="25"/>
      <c r="F19" s="25"/>
      <c r="G19" s="54"/>
      <c r="I19" s="51"/>
      <c r="J19" s="51"/>
    </row>
    <row r="20" spans="2:10" ht="15">
      <c r="B20" s="39" t="s">
        <v>20</v>
      </c>
      <c r="C20" s="24" t="s">
        <v>1</v>
      </c>
      <c r="D20" s="11">
        <v>78</v>
      </c>
      <c r="E20" s="25">
        <v>273</v>
      </c>
      <c r="F20" s="25">
        <v>273</v>
      </c>
      <c r="G20" s="54">
        <f t="shared" si="0"/>
        <v>546</v>
      </c>
      <c r="I20" s="51"/>
      <c r="J20" s="51"/>
    </row>
    <row r="21" spans="2:10" ht="15">
      <c r="B21" s="39"/>
      <c r="C21" s="26" t="s">
        <v>37</v>
      </c>
      <c r="D21" s="11"/>
      <c r="E21" s="25"/>
      <c r="F21" s="25"/>
      <c r="G21" s="54"/>
      <c r="I21" s="51"/>
      <c r="J21" s="51"/>
    </row>
    <row r="22" spans="2:10" ht="15">
      <c r="B22" s="39" t="s">
        <v>21</v>
      </c>
      <c r="C22" s="24" t="s">
        <v>2</v>
      </c>
      <c r="D22" s="11">
        <v>92</v>
      </c>
      <c r="E22" s="25">
        <v>322</v>
      </c>
      <c r="F22" s="25">
        <v>322</v>
      </c>
      <c r="G22" s="54">
        <f t="shared" si="0"/>
        <v>644</v>
      </c>
      <c r="I22" s="51"/>
      <c r="J22" s="51"/>
    </row>
    <row r="23" spans="2:10" ht="15">
      <c r="B23" s="39"/>
      <c r="C23" s="26" t="s">
        <v>38</v>
      </c>
      <c r="D23" s="11"/>
      <c r="E23" s="25"/>
      <c r="F23" s="25"/>
      <c r="G23" s="54"/>
      <c r="I23" s="51"/>
      <c r="J23" s="51"/>
    </row>
    <row r="24" spans="2:10" ht="15">
      <c r="B24" s="39" t="s">
        <v>22</v>
      </c>
      <c r="C24" s="24" t="s">
        <v>4</v>
      </c>
      <c r="D24" s="11">
        <v>80</v>
      </c>
      <c r="E24" s="25">
        <v>280</v>
      </c>
      <c r="F24" s="25">
        <v>280</v>
      </c>
      <c r="G24" s="54">
        <f t="shared" si="0"/>
        <v>560</v>
      </c>
      <c r="I24" s="51"/>
      <c r="J24" s="51"/>
    </row>
    <row r="25" spans="2:10" ht="15">
      <c r="B25" s="39"/>
      <c r="C25" s="26" t="s">
        <v>39</v>
      </c>
      <c r="D25" s="11"/>
      <c r="E25" s="25"/>
      <c r="F25" s="25"/>
      <c r="G25" s="54"/>
      <c r="I25" s="51"/>
      <c r="J25" s="51"/>
    </row>
    <row r="26" spans="2:10" ht="15">
      <c r="B26" s="39" t="s">
        <v>23</v>
      </c>
      <c r="C26" s="24" t="s">
        <v>5</v>
      </c>
      <c r="D26" s="11">
        <v>125</v>
      </c>
      <c r="E26" s="25">
        <v>438</v>
      </c>
      <c r="F26" s="25">
        <v>438</v>
      </c>
      <c r="G26" s="54">
        <f t="shared" si="0"/>
        <v>876</v>
      </c>
      <c r="I26" s="51"/>
      <c r="J26" s="51"/>
    </row>
    <row r="27" spans="2:10" ht="15">
      <c r="B27" s="39"/>
      <c r="C27" s="26" t="s">
        <v>40</v>
      </c>
      <c r="D27" s="23"/>
      <c r="E27" s="25"/>
      <c r="F27" s="25"/>
      <c r="G27" s="54"/>
      <c r="I27" s="51"/>
      <c r="J27" s="51"/>
    </row>
    <row r="28" spans="2:10" ht="15">
      <c r="B28" s="39" t="s">
        <v>24</v>
      </c>
      <c r="C28" s="24" t="s">
        <v>7</v>
      </c>
      <c r="D28" s="11">
        <v>57</v>
      </c>
      <c r="E28" s="25">
        <v>200</v>
      </c>
      <c r="F28" s="25">
        <v>200</v>
      </c>
      <c r="G28" s="54">
        <f t="shared" si="0"/>
        <v>400</v>
      </c>
      <c r="I28" s="51"/>
      <c r="J28" s="51"/>
    </row>
    <row r="29" spans="2:10" ht="15">
      <c r="B29" s="39"/>
      <c r="C29" s="26" t="s">
        <v>41</v>
      </c>
      <c r="D29" s="23"/>
      <c r="E29" s="25"/>
      <c r="F29" s="25"/>
      <c r="G29" s="54"/>
      <c r="I29" s="51"/>
      <c r="J29" s="51"/>
    </row>
    <row r="30" spans="2:10" ht="15">
      <c r="B30" s="39" t="s">
        <v>25</v>
      </c>
      <c r="C30" s="24" t="s">
        <v>8</v>
      </c>
      <c r="D30" s="11">
        <v>76</v>
      </c>
      <c r="E30" s="25">
        <v>266</v>
      </c>
      <c r="F30" s="25">
        <v>266</v>
      </c>
      <c r="G30" s="54">
        <f t="shared" si="0"/>
        <v>532</v>
      </c>
      <c r="I30" s="51"/>
      <c r="J30" s="51"/>
    </row>
    <row r="31" spans="2:10" ht="15">
      <c r="B31" s="39"/>
      <c r="C31" s="26" t="s">
        <v>42</v>
      </c>
      <c r="D31" s="11"/>
      <c r="E31" s="25"/>
      <c r="F31" s="25"/>
      <c r="G31" s="54"/>
      <c r="I31" s="51"/>
      <c r="J31" s="51"/>
    </row>
    <row r="32" spans="2:10" ht="15">
      <c r="B32" s="39" t="s">
        <v>26</v>
      </c>
      <c r="C32" s="24" t="s">
        <v>66</v>
      </c>
      <c r="D32" s="11">
        <v>19</v>
      </c>
      <c r="E32" s="25">
        <v>67</v>
      </c>
      <c r="F32" s="25">
        <v>67</v>
      </c>
      <c r="G32" s="54">
        <f t="shared" si="0"/>
        <v>134</v>
      </c>
      <c r="I32" s="51"/>
      <c r="J32" s="51"/>
    </row>
    <row r="33" spans="2:10" ht="15">
      <c r="B33" s="39"/>
      <c r="C33" s="26" t="s">
        <v>43</v>
      </c>
      <c r="D33" s="11"/>
      <c r="E33" s="25"/>
      <c r="F33" s="25"/>
      <c r="G33" s="54"/>
      <c r="I33" s="51"/>
      <c r="J33" s="51"/>
    </row>
    <row r="34" spans="2:10" ht="15">
      <c r="B34" s="39" t="s">
        <v>27</v>
      </c>
      <c r="C34" s="24" t="s">
        <v>9</v>
      </c>
      <c r="D34" s="11">
        <v>35</v>
      </c>
      <c r="E34" s="25">
        <v>123</v>
      </c>
      <c r="F34" s="25">
        <v>123</v>
      </c>
      <c r="G34" s="54">
        <f t="shared" si="0"/>
        <v>246</v>
      </c>
      <c r="I34" s="51"/>
      <c r="J34" s="51"/>
    </row>
    <row r="35" spans="2:10" ht="15">
      <c r="B35" s="39"/>
      <c r="C35" s="26" t="s">
        <v>44</v>
      </c>
      <c r="D35" s="11"/>
      <c r="E35" s="25"/>
      <c r="F35" s="25"/>
      <c r="G35" s="54"/>
      <c r="I35" s="51"/>
      <c r="J35" s="51"/>
    </row>
    <row r="36" spans="2:10" ht="15">
      <c r="B36" s="39" t="s">
        <v>28</v>
      </c>
      <c r="C36" s="24" t="s">
        <v>3</v>
      </c>
      <c r="D36" s="11">
        <v>59</v>
      </c>
      <c r="E36" s="25">
        <v>207</v>
      </c>
      <c r="F36" s="25">
        <v>207</v>
      </c>
      <c r="G36" s="54">
        <f t="shared" si="0"/>
        <v>414</v>
      </c>
      <c r="I36" s="51"/>
      <c r="J36" s="51"/>
    </row>
    <row r="37" spans="2:10" ht="15">
      <c r="B37" s="39"/>
      <c r="C37" s="26" t="s">
        <v>45</v>
      </c>
      <c r="D37" s="11"/>
      <c r="E37" s="25"/>
      <c r="F37" s="25"/>
      <c r="G37" s="54"/>
      <c r="I37" s="51"/>
      <c r="J37" s="51"/>
    </row>
    <row r="38" spans="2:10" ht="15">
      <c r="B38" s="39" t="s">
        <v>29</v>
      </c>
      <c r="C38" s="24" t="s">
        <v>10</v>
      </c>
      <c r="D38" s="11">
        <v>93</v>
      </c>
      <c r="E38" s="25">
        <v>326</v>
      </c>
      <c r="F38" s="25">
        <v>326</v>
      </c>
      <c r="G38" s="54">
        <f t="shared" si="0"/>
        <v>652</v>
      </c>
      <c r="I38" s="51"/>
      <c r="J38" s="51"/>
    </row>
    <row r="39" spans="2:10" ht="15">
      <c r="B39" s="39"/>
      <c r="C39" s="26" t="s">
        <v>46</v>
      </c>
      <c r="D39" s="11"/>
      <c r="E39" s="25"/>
      <c r="F39" s="25"/>
      <c r="G39" s="54"/>
      <c r="I39" s="51"/>
      <c r="J39" s="51"/>
    </row>
    <row r="40" spans="2:10" ht="15">
      <c r="B40" s="39" t="s">
        <v>30</v>
      </c>
      <c r="C40" s="24" t="s">
        <v>11</v>
      </c>
      <c r="D40" s="11">
        <v>51</v>
      </c>
      <c r="E40" s="25">
        <v>179</v>
      </c>
      <c r="F40" s="25">
        <v>179</v>
      </c>
      <c r="G40" s="54">
        <f t="shared" si="0"/>
        <v>358</v>
      </c>
      <c r="I40" s="51"/>
      <c r="J40" s="51"/>
    </row>
    <row r="41" spans="2:10" ht="15">
      <c r="B41" s="38"/>
      <c r="C41" s="26" t="s">
        <v>12</v>
      </c>
      <c r="D41" s="23">
        <f>SUM(D12:D40)</f>
        <v>2342</v>
      </c>
      <c r="E41" s="23">
        <f>SUM(E12:E40)</f>
        <v>8202</v>
      </c>
      <c r="F41" s="23">
        <f>SUM(F12:F40)</f>
        <v>8202</v>
      </c>
      <c r="G41" s="23">
        <f>SUM(G12:G40)</f>
        <v>16404</v>
      </c>
      <c r="H41" s="41"/>
      <c r="I41" s="51"/>
      <c r="J41" s="51"/>
    </row>
    <row r="42" spans="2:10" ht="15.75" hidden="1">
      <c r="B42" s="2"/>
      <c r="C42" s="3" t="s">
        <v>32</v>
      </c>
      <c r="D42" s="4"/>
      <c r="E42" s="5">
        <v>6.265</v>
      </c>
      <c r="F42" s="5">
        <v>6.265</v>
      </c>
      <c r="G42" s="45">
        <f>E42+F42</f>
        <v>12.53</v>
      </c>
      <c r="I42" s="51"/>
      <c r="J42" s="51"/>
    </row>
    <row r="43" spans="2:10" ht="15.75" hidden="1">
      <c r="B43" s="1"/>
      <c r="C43" s="3"/>
      <c r="D43" s="1"/>
      <c r="E43" s="1"/>
      <c r="F43" s="1"/>
      <c r="G43" s="45">
        <f>E43+F43</f>
        <v>0</v>
      </c>
      <c r="I43" s="51"/>
      <c r="J43" s="51"/>
    </row>
    <row r="44" spans="2:10" ht="15.75" hidden="1">
      <c r="B44" s="1" t="s">
        <v>49</v>
      </c>
      <c r="C44" s="1"/>
      <c r="D44" s="1"/>
      <c r="E44" s="1"/>
      <c r="F44" s="1"/>
      <c r="G44" s="45">
        <f>E44+F44</f>
        <v>0</v>
      </c>
      <c r="I44" s="51"/>
      <c r="J44" s="51"/>
    </row>
    <row r="45" spans="3:10" ht="18" customHeight="1">
      <c r="C45" s="46" t="s">
        <v>71</v>
      </c>
      <c r="E45" s="15"/>
      <c r="F45" s="16"/>
      <c r="G45" s="16">
        <v>7</v>
      </c>
      <c r="J45" s="51"/>
    </row>
    <row r="46" spans="3:6" ht="15.75">
      <c r="C46" s="43"/>
      <c r="D46" s="1"/>
      <c r="E46" s="42"/>
      <c r="F46" s="42"/>
    </row>
    <row r="47" spans="2:3" ht="12.75">
      <c r="B47" s="27" t="s">
        <v>72</v>
      </c>
      <c r="C47" s="40"/>
    </row>
    <row r="48" spans="2:3" ht="15">
      <c r="B48" s="1"/>
      <c r="C48" s="1"/>
    </row>
    <row r="49" spans="2:3" ht="15">
      <c r="B49" s="1"/>
      <c r="C49" s="40"/>
    </row>
    <row r="50" spans="2:3" ht="15">
      <c r="B50" s="1"/>
      <c r="C50" s="1"/>
    </row>
  </sheetData>
  <sheetProtection/>
  <mergeCells count="6">
    <mergeCell ref="B7:G7"/>
    <mergeCell ref="B6:G6"/>
    <mergeCell ref="E1:G1"/>
    <mergeCell ref="E2:G2"/>
    <mergeCell ref="E3:G3"/>
    <mergeCell ref="E4:G4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3"/>
  <sheetViews>
    <sheetView zoomScalePageLayoutView="0" workbookViewId="0" topLeftCell="A9">
      <selection activeCell="Q27" sqref="Q27"/>
    </sheetView>
  </sheetViews>
  <sheetFormatPr defaultColWidth="9.140625" defaultRowHeight="12.75"/>
  <cols>
    <col min="1" max="1" width="13.28125" style="0" customWidth="1"/>
    <col min="2" max="2" width="5.8515625" style="0" customWidth="1"/>
    <col min="3" max="3" width="37.421875" style="0" customWidth="1"/>
    <col min="4" max="4" width="10.8515625" style="0" customWidth="1"/>
    <col min="5" max="5" width="10.7109375" style="0" customWidth="1"/>
    <col min="6" max="6" width="9.140625" style="0" customWidth="1"/>
  </cols>
  <sheetData>
    <row r="1" s="22" customFormat="1" ht="12.75"/>
    <row r="2" spans="1:5" ht="15.75">
      <c r="A2" s="17"/>
      <c r="B2" s="48" t="s">
        <v>74</v>
      </c>
      <c r="C2" s="49"/>
      <c r="D2" s="49"/>
      <c r="E2" s="36"/>
    </row>
    <row r="3" spans="2:5" ht="2.25" customHeight="1">
      <c r="B3" s="6"/>
      <c r="C3" s="6"/>
      <c r="D3" s="6"/>
      <c r="E3" s="36"/>
    </row>
    <row r="4" spans="2:5" ht="15">
      <c r="B4" s="47"/>
      <c r="C4" s="47"/>
      <c r="D4" s="36"/>
      <c r="E4" s="36"/>
    </row>
    <row r="5" ht="15.75">
      <c r="C5" s="43"/>
    </row>
    <row r="6" spans="2:5" ht="63.75" customHeight="1">
      <c r="B6" s="32" t="s">
        <v>50</v>
      </c>
      <c r="C6" s="31" t="s">
        <v>51</v>
      </c>
      <c r="D6" s="7" t="s">
        <v>73</v>
      </c>
      <c r="E6" s="55" t="s">
        <v>64</v>
      </c>
    </row>
    <row r="7" spans="2:5" ht="12.75">
      <c r="B7" s="19"/>
      <c r="C7" s="20"/>
      <c r="D7" s="21"/>
      <c r="E7" s="56"/>
    </row>
    <row r="8" spans="2:5" ht="14.25">
      <c r="B8" s="33"/>
      <c r="C8" s="8" t="s">
        <v>33</v>
      </c>
      <c r="D8" s="11"/>
      <c r="E8" s="56"/>
    </row>
    <row r="9" spans="2:8" ht="29.25">
      <c r="B9" s="34" t="s">
        <v>15</v>
      </c>
      <c r="C9" s="9" t="s">
        <v>52</v>
      </c>
      <c r="D9" s="11">
        <v>79</v>
      </c>
      <c r="E9" s="23">
        <f>D9*6</f>
        <v>474</v>
      </c>
      <c r="H9" s="51"/>
    </row>
    <row r="10" spans="2:8" ht="15">
      <c r="B10" s="34" t="s">
        <v>16</v>
      </c>
      <c r="C10" s="10" t="s">
        <v>53</v>
      </c>
      <c r="D10" s="11">
        <v>155</v>
      </c>
      <c r="E10" s="23">
        <f aca="true" t="shared" si="0" ref="E10:E38">D10*6</f>
        <v>930</v>
      </c>
      <c r="H10" s="51"/>
    </row>
    <row r="11" spans="2:8" ht="15">
      <c r="B11" s="34" t="s">
        <v>17</v>
      </c>
      <c r="C11" s="10" t="s">
        <v>54</v>
      </c>
      <c r="D11" s="11">
        <v>200</v>
      </c>
      <c r="E11" s="23">
        <f t="shared" si="0"/>
        <v>1200</v>
      </c>
      <c r="H11" s="51"/>
    </row>
    <row r="12" spans="2:8" ht="15">
      <c r="B12" s="34"/>
      <c r="C12" s="10"/>
      <c r="D12" s="11"/>
      <c r="E12" s="23"/>
      <c r="H12" s="51"/>
    </row>
    <row r="13" spans="2:8" ht="15">
      <c r="B13" s="34"/>
      <c r="C13" s="11" t="s">
        <v>35</v>
      </c>
      <c r="D13" s="11"/>
      <c r="E13" s="23"/>
      <c r="H13" s="51"/>
    </row>
    <row r="14" spans="2:8" ht="15">
      <c r="B14" s="34" t="s">
        <v>18</v>
      </c>
      <c r="C14" s="10" t="s">
        <v>55</v>
      </c>
      <c r="D14" s="11">
        <v>30</v>
      </c>
      <c r="E14" s="23">
        <f t="shared" si="0"/>
        <v>180</v>
      </c>
      <c r="H14" s="51"/>
    </row>
    <row r="15" spans="2:8" ht="15">
      <c r="B15" s="34"/>
      <c r="C15" s="11" t="s">
        <v>56</v>
      </c>
      <c r="D15" s="11"/>
      <c r="E15" s="23"/>
      <c r="H15" s="51"/>
    </row>
    <row r="16" spans="2:8" ht="15">
      <c r="B16" s="34" t="s">
        <v>19</v>
      </c>
      <c r="C16" s="10" t="s">
        <v>1</v>
      </c>
      <c r="D16" s="11">
        <v>24</v>
      </c>
      <c r="E16" s="23">
        <f t="shared" si="0"/>
        <v>144</v>
      </c>
      <c r="H16" s="51"/>
    </row>
    <row r="17" spans="2:8" ht="15">
      <c r="B17" s="34"/>
      <c r="C17" s="10" t="s">
        <v>37</v>
      </c>
      <c r="D17" s="11"/>
      <c r="E17" s="23"/>
      <c r="H17" s="51"/>
    </row>
    <row r="18" spans="2:8" ht="15">
      <c r="B18" s="34" t="s">
        <v>20</v>
      </c>
      <c r="C18" s="10" t="s">
        <v>57</v>
      </c>
      <c r="D18" s="11">
        <v>53</v>
      </c>
      <c r="E18" s="23">
        <f t="shared" si="0"/>
        <v>318</v>
      </c>
      <c r="H18" s="51"/>
    </row>
    <row r="19" spans="2:8" ht="15">
      <c r="B19" s="34"/>
      <c r="C19" s="10" t="s">
        <v>58</v>
      </c>
      <c r="D19" s="11"/>
      <c r="E19" s="23"/>
      <c r="H19" s="51"/>
    </row>
    <row r="20" spans="2:8" ht="15">
      <c r="B20" s="34" t="s">
        <v>21</v>
      </c>
      <c r="C20" s="10" t="s">
        <v>59</v>
      </c>
      <c r="D20" s="11">
        <v>22</v>
      </c>
      <c r="E20" s="23">
        <f t="shared" si="0"/>
        <v>132</v>
      </c>
      <c r="H20" s="51"/>
    </row>
    <row r="21" spans="2:8" ht="15">
      <c r="B21" s="34"/>
      <c r="C21" s="10" t="s">
        <v>39</v>
      </c>
      <c r="D21" s="11"/>
      <c r="E21" s="23"/>
      <c r="H21" s="51"/>
    </row>
    <row r="22" spans="2:8" ht="31.5" customHeight="1">
      <c r="B22" s="34" t="s">
        <v>22</v>
      </c>
      <c r="C22" s="9" t="s">
        <v>60</v>
      </c>
      <c r="D22" s="11">
        <v>56</v>
      </c>
      <c r="E22" s="23">
        <f t="shared" si="0"/>
        <v>336</v>
      </c>
      <c r="H22" s="51"/>
    </row>
    <row r="23" spans="2:8" ht="15">
      <c r="B23" s="34"/>
      <c r="C23" s="10" t="s">
        <v>40</v>
      </c>
      <c r="D23" s="11"/>
      <c r="E23" s="23"/>
      <c r="H23" s="51"/>
    </row>
    <row r="24" spans="2:8" ht="15">
      <c r="B24" s="34" t="s">
        <v>23</v>
      </c>
      <c r="C24" s="10" t="s">
        <v>7</v>
      </c>
      <c r="D24" s="11">
        <v>19</v>
      </c>
      <c r="E24" s="23">
        <f t="shared" si="0"/>
        <v>114</v>
      </c>
      <c r="H24" s="51"/>
    </row>
    <row r="25" spans="2:8" ht="15">
      <c r="B25" s="34"/>
      <c r="C25" s="10" t="s">
        <v>41</v>
      </c>
      <c r="D25" s="11"/>
      <c r="E25" s="23"/>
      <c r="H25" s="51"/>
    </row>
    <row r="26" spans="2:8" ht="15">
      <c r="B26" s="34" t="s">
        <v>24</v>
      </c>
      <c r="C26" s="10" t="s">
        <v>8</v>
      </c>
      <c r="D26" s="11">
        <v>31</v>
      </c>
      <c r="E26" s="23">
        <f t="shared" si="0"/>
        <v>186</v>
      </c>
      <c r="H26" s="51"/>
    </row>
    <row r="27" spans="2:8" ht="15">
      <c r="B27" s="34"/>
      <c r="C27" s="10" t="s">
        <v>34</v>
      </c>
      <c r="D27" s="11"/>
      <c r="E27" s="23"/>
      <c r="H27" s="51"/>
    </row>
    <row r="28" spans="2:8" ht="29.25">
      <c r="B28" s="34" t="s">
        <v>25</v>
      </c>
      <c r="C28" s="9" t="s">
        <v>61</v>
      </c>
      <c r="D28" s="11">
        <v>39</v>
      </c>
      <c r="E28" s="23">
        <f t="shared" si="0"/>
        <v>234</v>
      </c>
      <c r="H28" s="51"/>
    </row>
    <row r="29" spans="2:8" ht="15">
      <c r="B29" s="34"/>
      <c r="C29" s="10" t="s">
        <v>45</v>
      </c>
      <c r="D29" s="11"/>
      <c r="E29" s="23"/>
      <c r="H29" s="51"/>
    </row>
    <row r="30" spans="2:8" ht="15">
      <c r="B30" s="34" t="s">
        <v>26</v>
      </c>
      <c r="C30" s="10" t="s">
        <v>62</v>
      </c>
      <c r="D30" s="11">
        <v>66</v>
      </c>
      <c r="E30" s="23">
        <f t="shared" si="0"/>
        <v>396</v>
      </c>
      <c r="H30" s="51"/>
    </row>
    <row r="31" spans="2:8" ht="15">
      <c r="B31" s="34"/>
      <c r="C31" s="10" t="s">
        <v>44</v>
      </c>
      <c r="D31" s="11"/>
      <c r="E31" s="23"/>
      <c r="H31" s="51"/>
    </row>
    <row r="32" spans="2:8" ht="15">
      <c r="B32" s="34" t="s">
        <v>27</v>
      </c>
      <c r="C32" s="10" t="s">
        <v>3</v>
      </c>
      <c r="D32" s="11">
        <v>17</v>
      </c>
      <c r="E32" s="23">
        <f t="shared" si="0"/>
        <v>102</v>
      </c>
      <c r="H32" s="51"/>
    </row>
    <row r="33" spans="2:8" ht="15">
      <c r="B33" s="34"/>
      <c r="C33" s="10" t="s">
        <v>43</v>
      </c>
      <c r="D33" s="11"/>
      <c r="E33" s="23"/>
      <c r="H33" s="51"/>
    </row>
    <row r="34" spans="2:8" ht="15">
      <c r="B34" s="34" t="s">
        <v>28</v>
      </c>
      <c r="C34" s="10" t="s">
        <v>9</v>
      </c>
      <c r="D34" s="11">
        <v>19</v>
      </c>
      <c r="E34" s="23">
        <f t="shared" si="0"/>
        <v>114</v>
      </c>
      <c r="H34" s="51"/>
    </row>
    <row r="35" spans="2:8" ht="15">
      <c r="B35" s="34"/>
      <c r="C35" s="10" t="s">
        <v>42</v>
      </c>
      <c r="D35" s="11"/>
      <c r="E35" s="23"/>
      <c r="H35" s="51"/>
    </row>
    <row r="36" spans="2:8" ht="15">
      <c r="B36" s="34" t="s">
        <v>29</v>
      </c>
      <c r="C36" s="10" t="s">
        <v>66</v>
      </c>
      <c r="D36" s="11">
        <v>14</v>
      </c>
      <c r="E36" s="23">
        <f t="shared" si="0"/>
        <v>84</v>
      </c>
      <c r="H36" s="51"/>
    </row>
    <row r="37" spans="2:8" ht="15">
      <c r="B37" s="34"/>
      <c r="C37" s="10" t="s">
        <v>46</v>
      </c>
      <c r="D37" s="11"/>
      <c r="E37" s="23"/>
      <c r="H37" s="51"/>
    </row>
    <row r="38" spans="2:8" ht="15">
      <c r="B38" s="34" t="s">
        <v>31</v>
      </c>
      <c r="C38" s="10" t="s">
        <v>11</v>
      </c>
      <c r="D38" s="11">
        <v>16</v>
      </c>
      <c r="E38" s="23">
        <f t="shared" si="0"/>
        <v>96</v>
      </c>
      <c r="H38" s="51"/>
    </row>
    <row r="39" spans="2:8" ht="15.75">
      <c r="B39" s="12"/>
      <c r="C39" s="13" t="s">
        <v>63</v>
      </c>
      <c r="D39" s="58">
        <f>SUM(D9:D38)</f>
        <v>840</v>
      </c>
      <c r="E39" s="58">
        <f>SUM(E9:E38)</f>
        <v>5040</v>
      </c>
      <c r="H39" s="51"/>
    </row>
    <row r="40" spans="2:8" ht="15">
      <c r="B40" s="35"/>
      <c r="C40" s="27" t="s">
        <v>70</v>
      </c>
      <c r="D40" s="35"/>
      <c r="E40" s="52">
        <v>6</v>
      </c>
      <c r="H40" s="51"/>
    </row>
    <row r="41" spans="2:4" ht="14.25">
      <c r="B41" s="36"/>
      <c r="C41" s="14"/>
      <c r="D41" s="37"/>
    </row>
    <row r="42" ht="12.75">
      <c r="C42" s="50" t="s">
        <v>72</v>
      </c>
    </row>
    <row r="43" ht="12.75">
      <c r="C43" s="4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Augusts</dc:creator>
  <cp:keywords/>
  <dc:description/>
  <cp:lastModifiedBy>DaceC</cp:lastModifiedBy>
  <cp:lastPrinted>2018-03-15T08:56:50Z</cp:lastPrinted>
  <dcterms:created xsi:type="dcterms:W3CDTF">2012-10-24T08:32:55Z</dcterms:created>
  <dcterms:modified xsi:type="dcterms:W3CDTF">2018-03-21T08:24:32Z</dcterms:modified>
  <cp:category/>
  <cp:version/>
  <cp:contentType/>
  <cp:contentStatus/>
</cp:coreProperties>
</file>